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 tabRatio="500"/>
  </bookViews>
  <sheets>
    <sheet name="CRER" sheetId="1" r:id="rId1"/>
  </sheets>
  <definedNames>
    <definedName name="_xlnm.Print_Area" localSheetId="0">CRER!$B$1:$W$45</definedName>
    <definedName name="_xlnm.Print_Titles" localSheetId="0">CRER!$35:$36</definedName>
  </definedNames>
  <calcPr calcId="144525"/>
</workbook>
</file>

<file path=xl/comments1.xml><?xml version="1.0" encoding="utf-8"?>
<comments xmlns="http://schemas.openxmlformats.org/spreadsheetml/2006/main">
  <authors>
    <author>Autor desconhecido</author>
    <author>michellefigueiredo</author>
  </authors>
  <commentList>
    <comment ref="C22" authorId="0">
      <text>
        <r>
          <rPr>
            <sz val="10"/>
            <rFont val="Arial"/>
            <charset val="134"/>
          </rPr>
          <t>R$ 17.683.095,60 Custeio + R$ 177.090,20 Residência + R$  59.841,36 Servidores + R$ 314.236,05 23º Apostilamento Jan25</t>
        </r>
      </text>
    </comment>
    <comment ref="D22" authorId="0">
      <text>
        <r>
          <rPr>
            <sz val="10"/>
            <rFont val="Arial"/>
            <charset val="134"/>
          </rPr>
          <t>R$ 17.683.095,60 Custeio + R$ 88.398,62 custeio diverso +preceptores + R$ 314.236,05 23º Apostilamento Jan26</t>
        </r>
      </text>
    </comment>
    <comment ref="E22" authorId="0">
      <text>
        <r>
          <rPr>
            <sz val="10"/>
            <rFont val="Arial"/>
            <charset val="134"/>
          </rPr>
          <t xml:space="preserve">Custeio Jan-Mar26 R$ 46.785.379,21+5.167.003,81;  R$ 510.614,49 Residência Jan26 a Mar26 +  R$303.674,49 22º Apostilamento Dez25 </t>
        </r>
      </text>
    </comment>
    <comment ref="K22" authorId="1">
      <text>
        <r>
          <rPr>
            <b/>
            <sz val="9"/>
            <rFont val="Arial"/>
            <charset val="0"/>
          </rPr>
          <t>michellefigueiredo:</t>
        </r>
        <r>
          <rPr>
            <sz val="9"/>
            <rFont val="Arial"/>
            <charset val="0"/>
          </rPr>
          <t xml:space="preserve">
Desconto PLANISA Jan26</t>
        </r>
      </text>
    </comment>
    <comment ref="M22" authorId="0">
      <text>
        <r>
          <rPr>
            <sz val="10"/>
            <rFont val="Arial"/>
            <charset val="134"/>
          </rPr>
          <t>R$ 15.062.952,32 + 1.781.725,45 Custeio parcial Jan26 + 825.800,56 Fundo rescisório Jan26</t>
        </r>
      </text>
    </comment>
  </commentList>
</comments>
</file>

<file path=xl/sharedStrings.xml><?xml version="1.0" encoding="utf-8"?>
<sst xmlns="http://schemas.openxmlformats.org/spreadsheetml/2006/main" count="83" uniqueCount="66">
  <si>
    <t>Relatório Resumido da Execução Orçamentária e Financeira por Contrato de Gestão</t>
  </si>
  <si>
    <t>Mês/Ano: JANEIRO/2026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</si>
  <si>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</si>
  <si>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</si>
  <si>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</si>
  <si>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</si>
  <si>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</si>
  <si>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 xml:space="preserve">Contrato de Gestão nº: 123/2011 - SES  - 14º Termo Aditivo e Apostilamento. 23º Apostilamento Jan26 / </t>
  </si>
  <si>
    <t>Vigência do Contrato de Gestão - Início 28/06/2011 Término 27/06/2012  - 14º Termo Aditivo: Início 27/03/2024 Término 27/03/2026.</t>
  </si>
  <si>
    <t>Previsão de Repasse Mensal do Contrato de Gestão/ADITIVO - Custeio : R$ 17.683.095,60 Processo nº: 200900010015421</t>
  </si>
  <si>
    <t xml:space="preserve">Previsão de Repasse Mensal do Contrato de Gestão/ADITIVO - Investimentos :  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</si>
  <si>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</si>
  <si>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</si>
  <si>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</si>
  <si>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</si>
  <si>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</si>
  <si>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</si>
  <si>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</si>
  <si>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</si>
  <si>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</si>
  <si>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</si>
  <si>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</si>
  <si>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</si>
  <si>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</si>
  <si>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 5 -(6+7)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</si>
  <si>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</si>
  <si>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</si>
  <si>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</si>
  <si>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</si>
  <si>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</si>
  <si>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</si>
  <si>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</si>
  <si>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r>
      <rPr>
        <b/>
        <sz val="10"/>
        <color rgb="FF000000"/>
        <rFont val="Calibri"/>
        <charset val="134"/>
      </rPr>
      <t xml:space="preserve">Ressarcimentos  </t>
    </r>
    <r>
      <rPr>
        <sz val="10"/>
        <color rgb="FF000000"/>
        <rFont val="Calibri"/>
        <charset val="134"/>
      </rPr>
      <t>(Rescisões Trabalhista, Serviço Hospitalar e Ambulatorial, Leitos Extras, Material Órtese e Prótese ( OPME e Outros ).</t>
    </r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</si>
  <si>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</si>
  <si>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</si>
  <si>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</si>
  <si>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</si>
  <si>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</si>
  <si>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</si>
  <si>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</si>
  <si>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</si>
  <si>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</si>
  <si>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</si>
  <si>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</si>
  <si>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Desconto PLANISA</t>
  </si>
  <si>
    <r>
      <rPr>
        <sz val="11"/>
        <color rgb="FF000000"/>
        <rFont val="Calibri"/>
        <charset val="134"/>
      </rPr>
      <t> 3.3.50.85.02</t>
    </r>
  </si>
  <si>
    <t>202500010021379 Despacho 1058 SEI Nº 77627760. Ofício 50045/25 SUPECC SEI Nº 77638622</t>
  </si>
  <si>
    <t>SES/SUPECC</t>
  </si>
  <si>
    <t xml:space="preserve">Total Geral </t>
  </si>
  <si>
    <t xml:space="preserve">Nota Explicativa: </t>
  </si>
  <si>
    <t xml:space="preserve">
Valor Estimado no Contrato de Gestão = Custeio (R$ 17.683.095,60) + Residência Médica Jan e Fev/26 (R$ 177.090,20) + Servidor Cedido (R$ 59.841,36) + 23º Apostilamento Jan/26 (R$ 314.236,05)  .
1. Valor Mensal Estimado no Contrato de Gestão - Custeio = Custeio (R$ 17.683.095,60) + Gratificação de CLT + Custeio Diverso de Jan e Fev/26  (R$ 88.398,62) + 23º Apostilamento Jan/26 (R$ 314.236,05)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.2. EMPENHO:
-JAN/26: CRER 14ºTA                           2026.2850.050.00037         20/01/26     R$ 46.785.379,21 
-JAN/26: CRER 14ºTA                           2026.2850.055.00014         20/01/26      R$ 5.167.003,81
-JAN/26: CRER RESIDÊNCIA  14ºTA     2026.2850.050.00039        20/01/26       R$ 510.614,49
-
3. Valor informado pela área técnica - GEFIN SEI Nº 202500010016855
4 e 5  Valores conforme Solicitação de Pagamento : JAN26 parcial 84314068 / JAN26 consolidado 86755535 / .
 </t>
  </si>
  <si>
    <t xml:space="preserve">
Conforme diretrizes descritas no Despacho 2688 (SEI Nº 65101374), Processo SEI Nº 202400010067105, o valor dos Servidores Cedidos, Auxílio Moradia, Bolsa de Residência médica e Gratificação de Servidores Estatutários serão apenas de caráter informativo, pois são pagos diretamente pelo GGP da SES/GO. Segue:
-Servidor Cedido -Processo SEI Nº 202100010024770 Referência: Jan26 R$ 88.101,48 ( 85842632 ).
-Bolsa de Residentes + Auxílio Moradia - Processo SEI Nº 202100010024770 Referência: Jan/26 R$ 166.099,76 ( 85842632).</t>
  </si>
  <si>
    <t>6. Guia de Recolhimento:</t>
  </si>
  <si>
    <r>
      <rPr>
        <b/>
        <sz val="11"/>
        <color rgb="FF000000"/>
        <rFont val="Calibri"/>
        <charset val="134"/>
      </rPr>
      <t xml:space="preserve">8. Pagamentos (repasses – Restos a Pagar)
</t>
    </r>
    <r>
      <rPr>
        <b/>
        <sz val="10"/>
        <color rgb="FF000000"/>
        <rFont val="Calibri"/>
        <charset val="134"/>
      </rPr>
      <t xml:space="preserve">
</t>
    </r>
  </si>
  <si>
    <r>
      <rPr>
        <b/>
        <sz val="11"/>
        <color rgb="FF000000"/>
        <rFont val="Calibri"/>
        <charset val="134"/>
      </rPr>
      <t xml:space="preserve">9. Pagamentos de Despesas de Exercícios Anteriores - DEA
</t>
    </r>
    <r>
      <rPr>
        <b/>
        <sz val="10"/>
        <color rgb="FF000000"/>
        <rFont val="Calibri"/>
        <charset val="134"/>
      </rPr>
      <t xml:space="preserve">
</t>
    </r>
    <r>
      <rPr>
        <b/>
        <sz val="11"/>
        <color rgb="FF000000"/>
        <rFont val="Calibri"/>
        <charset val="134"/>
      </rPr>
      <t>-</t>
    </r>
  </si>
  <si>
    <t>Demonstrativo de investimento repassados no período de janeiro /2026</t>
  </si>
  <si>
    <t>Data de Pagto</t>
  </si>
  <si>
    <t>Dot.Emp.Op</t>
  </si>
  <si>
    <t>Grupo</t>
  </si>
  <si>
    <t>Fonte</t>
  </si>
  <si>
    <t>Natureza</t>
  </si>
  <si>
    <t>Observação</t>
  </si>
  <si>
    <t xml:space="preserve">Valor Pago </t>
  </si>
  <si>
    <t>4.4.50.42.05</t>
  </si>
  <si>
    <t>Total Geral CRER</t>
  </si>
  <si>
    <t xml:space="preserve">Fonte: Contratos de Gestão e Aditivos contidos no processo e Portal Transparência: saude.go.gov.br e Sistema SIOFINET - Portal.go.gov.br. </t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</si>
</sst>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176" formatCode="_-&quot;R$&quot;* #,##0_-;\-&quot;R$&quot;* #,##0_-;_-&quot;R$&quot;* &quot;-&quot;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* #,##0.00\ ;\-* #,##0.00\ ;* \-??\ ;@\ "/>
    <numFmt numFmtId="181" formatCode="[$R$-416]\ #,##0.00;[Red]\-[$R$-416]\ #,##0.00"/>
    <numFmt numFmtId="182" formatCode="dd/mm/yy"/>
    <numFmt numFmtId="183" formatCode="d/m/yyyy"/>
    <numFmt numFmtId="184" formatCode="[$-416]mmm\-yy;@"/>
    <numFmt numFmtId="185" formatCode="_-&quot;R$ &quot;* #,##0.00_-;&quot;-R$ &quot;* #,##0.00_-;_-&quot;R$ &quot;* \-??_-;_-@_-"/>
    <numFmt numFmtId="186" formatCode="&quot;R$ &quot;#,##0.00;[Red]&quot;-R$ &quot;#,##0.00"/>
  </numFmts>
  <fonts count="47">
    <font>
      <sz val="11"/>
      <color rgb="FF000000"/>
      <name val="Calibri"/>
      <charset val="134"/>
    </font>
    <font>
      <sz val="11"/>
      <color theme="0"/>
      <name val="Calibri"/>
      <charset val="134"/>
    </font>
    <font>
      <b/>
      <sz val="20"/>
      <color rgb="FFFFFFFF"/>
      <name val="Arial"/>
      <charset val="134"/>
    </font>
    <font>
      <sz val="10"/>
      <color rgb="FF000000"/>
      <name val="Calibri"/>
      <charset val="134"/>
    </font>
    <font>
      <b/>
      <sz val="12"/>
      <color rgb="FFFFFFFF"/>
      <name val="Calibri"/>
      <charset val="134"/>
    </font>
    <font>
      <b/>
      <sz val="11"/>
      <color rgb="FFFFFFFF"/>
      <name val="Calibri"/>
      <charset val="134"/>
    </font>
    <font>
      <b/>
      <sz val="11"/>
      <color rgb="FF000000"/>
      <name val="Calibri"/>
      <charset val="134"/>
    </font>
    <font>
      <b/>
      <sz val="10"/>
      <color rgb="FFFFFFFF"/>
      <name val="Calibri"/>
      <charset val="134"/>
    </font>
    <font>
      <b/>
      <sz val="10"/>
      <color rgb="FF000000"/>
      <name val="Calibri"/>
      <charset val="134"/>
    </font>
    <font>
      <sz val="11"/>
      <color theme="1"/>
      <name val="Calibri"/>
      <charset val="134"/>
    </font>
    <font>
      <sz val="10"/>
      <color rgb="FFFF0000"/>
      <name val="Calibri"/>
      <charset val="134"/>
    </font>
    <font>
      <b/>
      <sz val="10"/>
      <color theme="1"/>
      <name val="Calibri"/>
      <charset val="134"/>
    </font>
    <font>
      <b/>
      <sz val="10"/>
      <color rgb="FFFF0000"/>
      <name val="Calibri"/>
      <charset val="134"/>
    </font>
    <font>
      <b/>
      <sz val="10"/>
      <name val="Calibri"/>
      <charset val="134"/>
    </font>
    <font>
      <b/>
      <sz val="11"/>
      <color theme="1"/>
      <name val="Calibri"/>
      <charset val="134"/>
    </font>
    <font>
      <b/>
      <sz val="11"/>
      <name val="Calibri"/>
      <charset val="134"/>
    </font>
    <font>
      <b/>
      <sz val="10"/>
      <color theme="0"/>
      <name val="Calibri"/>
      <charset val="134"/>
    </font>
    <font>
      <sz val="10"/>
      <color theme="1"/>
      <name val="Calibri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sz val="9.75"/>
      <color rgb="FF000000"/>
      <name val="Calibri"/>
      <charset val="134"/>
    </font>
    <font>
      <sz val="10"/>
      <color theme="0"/>
      <name val="Calibri"/>
      <charset val="134"/>
    </font>
    <font>
      <sz val="11"/>
      <color rgb="FFFF0000"/>
      <name val="Calibri"/>
      <charset val="134"/>
    </font>
    <font>
      <sz val="10"/>
      <color rgb="FF000000"/>
      <name val="Arial"/>
      <charset val="134"/>
    </font>
    <font>
      <sz val="10"/>
      <name val="Arial"/>
      <charset val="134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0"/>
      <color theme="1"/>
      <name val="Arial"/>
      <charset val="134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9"/>
      <name val="Arial"/>
      <charset val="0"/>
    </font>
    <font>
      <sz val="9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CCCCCC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24" fillId="0" borderId="0" applyBorder="0" applyAlignment="0" applyProtection="0"/>
    <xf numFmtId="177" fontId="24" fillId="0" borderId="0" applyBorder="0" applyAlignment="0" applyProtection="0"/>
    <xf numFmtId="9" fontId="24" fillId="0" borderId="0" applyBorder="0" applyAlignment="0" applyProtection="0"/>
    <xf numFmtId="178" fontId="24" fillId="0" borderId="0" applyBorder="0" applyAlignment="0" applyProtection="0"/>
    <xf numFmtId="179" fontId="24" fillId="0" borderId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" borderId="22" applyNumberFormat="0" applyAlignment="0" applyProtection="0">
      <alignment vertical="center"/>
    </xf>
    <xf numFmtId="0" fontId="35" fillId="8" borderId="23" applyNumberFormat="0" applyAlignment="0" applyProtection="0">
      <alignment vertical="center"/>
    </xf>
    <xf numFmtId="0" fontId="36" fillId="8" borderId="22" applyNumberFormat="0" applyAlignment="0" applyProtection="0">
      <alignment vertical="center"/>
    </xf>
    <xf numFmtId="0" fontId="37" fillId="9" borderId="24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0" fillId="0" borderId="0"/>
    <xf numFmtId="180" fontId="0" fillId="0" borderId="0" applyBorder="0" applyProtection="0"/>
  </cellStyleXfs>
  <cellXfs count="109">
    <xf numFmtId="0" fontId="0" fillId="0" borderId="0" xfId="0"/>
    <xf numFmtId="0" fontId="0" fillId="0" borderId="0" xfId="0" applyAlignment="1" applyProtection="1">
      <alignment horizontal="center" vertical="center"/>
    </xf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1" fillId="0" borderId="0" xfId="0" applyFont="1" applyAlignment="1" applyProtection="1"/>
    <xf numFmtId="0" fontId="2" fillId="2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/>
    <xf numFmtId="0" fontId="5" fillId="2" borderId="2" xfId="0" applyFont="1" applyFill="1" applyBorder="1" applyAlignment="1" applyProtection="1">
      <alignment vertical="center" wrapText="1"/>
    </xf>
    <xf numFmtId="0" fontId="0" fillId="0" borderId="3" xfId="0" applyBorder="1" applyAlignment="1" applyProtection="1">
      <alignment wrapText="1"/>
    </xf>
    <xf numFmtId="0" fontId="3" fillId="0" borderId="4" xfId="0" applyFont="1" applyBorder="1" applyAlignment="1" applyProtection="1">
      <alignment horizontal="right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8" fillId="3" borderId="11" xfId="0" applyFont="1" applyFill="1" applyBorder="1" applyAlignment="1" applyProtection="1">
      <alignment horizontal="center" vertical="center" wrapText="1"/>
    </xf>
    <xf numFmtId="17" fontId="3" fillId="0" borderId="12" xfId="0" applyNumberFormat="1" applyFont="1" applyBorder="1" applyAlignment="1" applyProtection="1">
      <alignment horizontal="center" vertical="center" wrapText="1"/>
    </xf>
    <xf numFmtId="4" fontId="9" fillId="0" borderId="12" xfId="0" applyNumberFormat="1" applyFont="1" applyBorder="1" applyAlignment="1" applyProtection="1">
      <alignment horizontal="center" vertical="center" wrapText="1"/>
    </xf>
    <xf numFmtId="180" fontId="10" fillId="0" borderId="12" xfId="0" applyNumberFormat="1" applyFont="1" applyBorder="1" applyAlignment="1" applyProtection="1">
      <alignment horizontal="center" vertical="center" wrapText="1"/>
    </xf>
    <xf numFmtId="17" fontId="3" fillId="0" borderId="13" xfId="0" applyNumberFormat="1" applyFont="1" applyBorder="1" applyAlignment="1" applyProtection="1">
      <alignment horizontal="center" vertical="center" wrapText="1"/>
    </xf>
    <xf numFmtId="4" fontId="9" fillId="0" borderId="13" xfId="0" applyNumberFormat="1" applyFont="1" applyBorder="1" applyAlignment="1" applyProtection="1">
      <alignment horizontal="center" vertical="center" wrapText="1"/>
    </xf>
    <xf numFmtId="180" fontId="10" fillId="0" borderId="13" xfId="0" applyNumberFormat="1" applyFont="1" applyBorder="1" applyAlignment="1" applyProtection="1">
      <alignment horizontal="center" vertical="center" wrapText="1"/>
    </xf>
    <xf numFmtId="0" fontId="3" fillId="4" borderId="14" xfId="0" applyFont="1" applyFill="1" applyBorder="1" applyAlignment="1" applyProtection="1">
      <alignment horizontal="center" vertical="center" wrapText="1"/>
    </xf>
    <xf numFmtId="180" fontId="11" fillId="4" borderId="15" xfId="0" applyNumberFormat="1" applyFont="1" applyFill="1" applyBorder="1" applyAlignment="1" applyProtection="1">
      <alignment vertical="center" wrapText="1"/>
    </xf>
    <xf numFmtId="181" fontId="11" fillId="4" borderId="15" xfId="0" applyNumberFormat="1" applyFont="1" applyFill="1" applyBorder="1" applyAlignment="1" applyProtection="1">
      <alignment vertical="center" wrapText="1"/>
    </xf>
    <xf numFmtId="180" fontId="12" fillId="4" borderId="15" xfId="0" applyNumberFormat="1" applyFont="1" applyFill="1" applyBorder="1" applyAlignment="1" applyProtection="1">
      <alignment vertical="center" wrapText="1"/>
    </xf>
    <xf numFmtId="180" fontId="12" fillId="4" borderId="15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wrapText="1"/>
    </xf>
    <xf numFmtId="180" fontId="3" fillId="0" borderId="0" xfId="0" applyNumberFormat="1" applyFont="1" applyAlignment="1" applyProtection="1">
      <alignment horizontal="center" wrapText="1"/>
    </xf>
    <xf numFmtId="0" fontId="7" fillId="2" borderId="16" xfId="0" applyFont="1" applyFill="1" applyBorder="1" applyAlignment="1" applyProtection="1">
      <alignment horizontal="center" vertical="center" wrapText="1"/>
    </xf>
    <xf numFmtId="0" fontId="8" fillId="3" borderId="17" xfId="0" applyFont="1" applyFill="1" applyBorder="1" applyAlignment="1" applyProtection="1">
      <alignment horizontal="center" vertical="center" wrapText="1"/>
    </xf>
    <xf numFmtId="0" fontId="8" fillId="0" borderId="17" xfId="0" applyFont="1" applyBorder="1" applyAlignment="1" applyProtection="1">
      <alignment horizontal="left" vertical="center" wrapText="1"/>
    </xf>
    <xf numFmtId="0" fontId="3" fillId="0" borderId="17" xfId="0" applyFont="1" applyBorder="1" applyAlignment="1" applyProtection="1">
      <alignment horizontal="left" vertical="center" wrapText="1"/>
    </xf>
    <xf numFmtId="0" fontId="3" fillId="0" borderId="18" xfId="0" applyFont="1" applyBorder="1" applyAlignment="1" applyProtection="1">
      <alignment horizontal="left" vertical="center" wrapText="1"/>
    </xf>
    <xf numFmtId="180" fontId="3" fillId="0" borderId="0" xfId="0" applyNumberFormat="1" applyFont="1" applyAlignment="1" applyProtection="1">
      <alignment wrapText="1"/>
    </xf>
    <xf numFmtId="0" fontId="3" fillId="0" borderId="0" xfId="0" applyFont="1" applyAlignment="1" applyProtection="1">
      <alignment horizontal="center" wrapText="1"/>
    </xf>
    <xf numFmtId="0" fontId="7" fillId="2" borderId="13" xfId="0" applyFont="1" applyFill="1" applyBorder="1" applyAlignment="1" applyProtection="1">
      <alignment horizontal="center" vertical="center" wrapText="1"/>
    </xf>
    <xf numFmtId="0" fontId="8" fillId="3" borderId="13" xfId="0" applyFont="1" applyFill="1" applyBorder="1" applyAlignment="1" applyProtection="1">
      <alignment horizontal="center" vertical="center" wrapText="1"/>
    </xf>
    <xf numFmtId="0" fontId="13" fillId="3" borderId="13" xfId="0" applyFont="1" applyFill="1" applyBorder="1" applyAlignment="1" applyProtection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4" fontId="0" fillId="0" borderId="13" xfId="49" applyNumberFormat="1" applyFont="1" applyBorder="1" applyAlignment="1" applyProtection="1">
      <alignment vertical="center"/>
    </xf>
    <xf numFmtId="0" fontId="0" fillId="0" borderId="0" xfId="0" applyAlignment="1">
      <alignment horizontal="center" vertical="center"/>
    </xf>
    <xf numFmtId="4" fontId="14" fillId="0" borderId="13" xfId="49" applyNumberFormat="1" applyFont="1" applyBorder="1" applyAlignment="1" applyProtection="1">
      <alignment vertical="center"/>
    </xf>
    <xf numFmtId="0" fontId="0" fillId="0" borderId="13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 wrapText="1"/>
    </xf>
    <xf numFmtId="0" fontId="6" fillId="0" borderId="0" xfId="0" applyFont="1" applyBorder="1" applyAlignment="1" applyProtection="1">
      <alignment wrapText="1"/>
    </xf>
    <xf numFmtId="0" fontId="15" fillId="0" borderId="13" xfId="0" applyFont="1" applyBorder="1" applyAlignment="1" applyProtection="1">
      <alignment wrapText="1"/>
    </xf>
    <xf numFmtId="0" fontId="8" fillId="0" borderId="13" xfId="0" applyFont="1" applyBorder="1" applyAlignment="1" applyProtection="1">
      <alignment wrapText="1"/>
    </xf>
    <xf numFmtId="0" fontId="8" fillId="0" borderId="13" xfId="0" applyFont="1" applyBorder="1" applyAlignment="1">
      <alignment vertical="top" wrapText="1"/>
    </xf>
    <xf numFmtId="0" fontId="6" fillId="0" borderId="13" xfId="0" applyFont="1" applyBorder="1" applyAlignment="1" applyProtection="1">
      <alignment wrapText="1"/>
    </xf>
    <xf numFmtId="0" fontId="16" fillId="2" borderId="13" xfId="0" applyFont="1" applyFill="1" applyBorder="1" applyAlignment="1" applyProtection="1">
      <alignment horizontal="center" vertical="center" wrapText="1"/>
    </xf>
    <xf numFmtId="0" fontId="8" fillId="3" borderId="13" xfId="0" applyFont="1" applyFill="1" applyBorder="1" applyAlignment="1" applyProtection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182" fontId="3" fillId="0" borderId="13" xfId="0" applyNumberFormat="1" applyFont="1" applyBorder="1" applyAlignment="1" applyProtection="1">
      <alignment horizontal="center" vertical="center" wrapText="1"/>
    </xf>
    <xf numFmtId="49" fontId="3" fillId="0" borderId="13" xfId="0" applyNumberFormat="1" applyFont="1" applyBorder="1" applyAlignment="1" applyProtection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183" fontId="3" fillId="0" borderId="13" xfId="0" applyNumberFormat="1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right" vertical="center" wrapText="1"/>
    </xf>
    <xf numFmtId="0" fontId="3" fillId="0" borderId="0" xfId="0" applyFont="1" applyBorder="1" applyAlignment="1" applyProtection="1">
      <alignment wrapText="1"/>
    </xf>
    <xf numFmtId="0" fontId="3" fillId="0" borderId="0" xfId="0" applyFont="1" applyAlignment="1" applyProtection="1"/>
    <xf numFmtId="4" fontId="9" fillId="0" borderId="12" xfId="0" applyNumberFormat="1" applyFont="1" applyBorder="1" applyAlignment="1" applyProtection="1">
      <alignment vertical="center" wrapText="1"/>
    </xf>
    <xf numFmtId="17" fontId="17" fillId="0" borderId="12" xfId="0" applyNumberFormat="1" applyFont="1" applyBorder="1" applyAlignment="1" applyProtection="1">
      <alignment horizontal="center" vertical="center" wrapText="1"/>
    </xf>
    <xf numFmtId="177" fontId="18" fillId="0" borderId="12" xfId="2" applyFont="1" applyBorder="1" applyAlignment="1" applyProtection="1">
      <alignment horizontal="center" vertical="center" wrapText="1"/>
    </xf>
    <xf numFmtId="4" fontId="10" fillId="0" borderId="12" xfId="0" applyNumberFormat="1" applyFont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</xf>
    <xf numFmtId="4" fontId="9" fillId="0" borderId="13" xfId="0" applyNumberFormat="1" applyFont="1" applyBorder="1" applyAlignment="1" applyProtection="1">
      <alignment vertical="center" wrapText="1"/>
    </xf>
    <xf numFmtId="17" fontId="17" fillId="0" borderId="13" xfId="0" applyNumberFormat="1" applyFont="1" applyBorder="1" applyAlignment="1" applyProtection="1">
      <alignment horizontal="center" vertical="center" wrapText="1"/>
    </xf>
    <xf numFmtId="177" fontId="18" fillId="0" borderId="13" xfId="2" applyFont="1" applyBorder="1" applyAlignment="1" applyProtection="1">
      <alignment horizontal="center" vertical="center" wrapText="1"/>
    </xf>
    <xf numFmtId="4" fontId="10" fillId="0" borderId="13" xfId="0" applyNumberFormat="1" applyFont="1" applyBorder="1" applyAlignment="1" applyProtection="1">
      <alignment horizontal="center" vertical="center" wrapText="1"/>
    </xf>
    <xf numFmtId="0" fontId="10" fillId="0" borderId="13" xfId="0" applyFont="1" applyBorder="1" applyAlignment="1" applyProtection="1">
      <alignment horizontal="center" vertical="center" wrapText="1"/>
    </xf>
    <xf numFmtId="177" fontId="19" fillId="5" borderId="15" xfId="2" applyFont="1" applyFill="1" applyBorder="1" applyAlignment="1" applyProtection="1">
      <alignment vertical="center" wrapText="1"/>
    </xf>
    <xf numFmtId="184" fontId="3" fillId="0" borderId="0" xfId="0" applyNumberFormat="1" applyFont="1" applyAlignment="1" applyProtection="1">
      <alignment wrapText="1"/>
    </xf>
    <xf numFmtId="4" fontId="3" fillId="0" borderId="0" xfId="0" applyNumberFormat="1" applyFont="1" applyAlignment="1" applyProtection="1">
      <alignment wrapText="1"/>
    </xf>
    <xf numFmtId="17" fontId="3" fillId="0" borderId="0" xfId="0" applyNumberFormat="1" applyFont="1" applyAlignment="1" applyProtection="1">
      <alignment wrapText="1"/>
    </xf>
    <xf numFmtId="17" fontId="0" fillId="0" borderId="0" xfId="0" applyNumberFormat="1" applyAlignment="1" applyProtection="1"/>
    <xf numFmtId="0" fontId="0" fillId="0" borderId="13" xfId="0" applyFont="1" applyBorder="1" applyAlignment="1">
      <alignment wrapText="1"/>
    </xf>
    <xf numFmtId="17" fontId="0" fillId="0" borderId="13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17" fontId="21" fillId="0" borderId="0" xfId="0" applyNumberFormat="1" applyFont="1" applyBorder="1" applyAlignment="1" applyProtection="1">
      <alignment horizontal="left" vertical="top" wrapText="1"/>
    </xf>
    <xf numFmtId="182" fontId="0" fillId="0" borderId="13" xfId="0" applyNumberFormat="1" applyFont="1" applyBorder="1" applyAlignment="1" applyProtection="1">
      <alignment horizontal="center" vertical="center" wrapText="1"/>
    </xf>
    <xf numFmtId="4" fontId="3" fillId="0" borderId="0" xfId="0" applyNumberFormat="1" applyFont="1" applyAlignment="1" applyProtection="1">
      <alignment vertical="center" wrapText="1"/>
    </xf>
    <xf numFmtId="181" fontId="3" fillId="0" borderId="13" xfId="0" applyNumberFormat="1" applyFont="1" applyBorder="1" applyAlignment="1" applyProtection="1">
      <alignment horizontal="center" vertical="center" wrapText="1"/>
    </xf>
    <xf numFmtId="181" fontId="3" fillId="0" borderId="13" xfId="0" applyNumberFormat="1" applyFont="1" applyBorder="1" applyAlignment="1">
      <alignment horizontal="center" vertical="center" wrapText="1"/>
    </xf>
    <xf numFmtId="185" fontId="8" fillId="0" borderId="13" xfId="0" applyNumberFormat="1" applyFont="1" applyBorder="1" applyAlignment="1">
      <alignment wrapText="1"/>
    </xf>
    <xf numFmtId="0" fontId="0" fillId="0" borderId="3" xfId="0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4" fontId="22" fillId="0" borderId="0" xfId="0" applyNumberFormat="1" applyFont="1" applyAlignment="1">
      <alignment wrapText="1"/>
    </xf>
    <xf numFmtId="4" fontId="22" fillId="0" borderId="12" xfId="0" applyNumberFormat="1" applyFont="1" applyBorder="1" applyAlignment="1" applyProtection="1">
      <alignment horizontal="center" vertical="center" wrapText="1"/>
    </xf>
    <xf numFmtId="180" fontId="1" fillId="0" borderId="0" xfId="0" applyNumberFormat="1" applyFont="1" applyAlignment="1" applyProtection="1">
      <alignment horizontal="center" vertical="center"/>
    </xf>
    <xf numFmtId="4" fontId="22" fillId="0" borderId="13" xfId="0" applyNumberFormat="1" applyFont="1" applyBorder="1" applyAlignment="1">
      <alignment wrapText="1"/>
    </xf>
    <xf numFmtId="4" fontId="22" fillId="0" borderId="13" xfId="0" applyNumberFormat="1" applyFont="1" applyBorder="1" applyAlignment="1" applyProtection="1">
      <alignment horizontal="center" vertical="center" wrapText="1"/>
    </xf>
    <xf numFmtId="4" fontId="0" fillId="0" borderId="0" xfId="0" applyNumberFormat="1" applyAlignment="1" applyProtection="1"/>
    <xf numFmtId="186" fontId="3" fillId="0" borderId="0" xfId="0" applyNumberFormat="1" applyFont="1" applyAlignment="1" applyProtection="1">
      <alignment wrapText="1"/>
    </xf>
    <xf numFmtId="186" fontId="3" fillId="0" borderId="0" xfId="0" applyNumberFormat="1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center"/>
    </xf>
    <xf numFmtId="0" fontId="23" fillId="0" borderId="0" xfId="0" applyFont="1" applyAlignment="1" applyProtection="1">
      <alignment wrapText="1"/>
    </xf>
    <xf numFmtId="0" fontId="23" fillId="0" borderId="0" xfId="0" applyFont="1" applyAlignment="1" applyProtection="1">
      <alignment horizontal="center" wrapText="1"/>
    </xf>
    <xf numFmtId="0" fontId="23" fillId="0" borderId="0" xfId="0" applyFont="1" applyAlignment="1" applyProtection="1">
      <alignment horizontal="center"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E2F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Z73"/>
  <sheetViews>
    <sheetView tabSelected="1" zoomScale="80" zoomScaleNormal="80" topLeftCell="A33" workbookViewId="0">
      <selection activeCell="B41" sqref="B41:L41"/>
    </sheetView>
  </sheetViews>
  <sheetFormatPr defaultColWidth="8.71428571428571" defaultRowHeight="15"/>
  <cols>
    <col min="2" max="2" width="11.9904761904762" style="2" customWidth="1"/>
    <col min="3" max="3" width="17.3142857142857" style="2" customWidth="1"/>
    <col min="4" max="4" width="16.2571428571429" style="2" customWidth="1"/>
    <col min="5" max="5" width="17.5047619047619" style="2" customWidth="1"/>
    <col min="6" max="6" width="16.9619047619048" style="2" customWidth="1"/>
    <col min="7" max="7" width="15" style="2" customWidth="1"/>
    <col min="8" max="8" width="17.3142857142857" style="3" customWidth="1"/>
    <col min="9" max="9" width="21" style="3" customWidth="1"/>
    <col min="10" max="10" width="14.1428571428571" style="2" customWidth="1"/>
    <col min="11" max="11" width="15" style="2" customWidth="1"/>
    <col min="12" max="12" width="16.7809523809524" style="2" customWidth="1"/>
    <col min="13" max="13" width="20.4190476190476" style="2" customWidth="1"/>
    <col min="14" max="14" width="13.152380952381" style="2" customWidth="1"/>
    <col min="15" max="15" width="18" style="2" customWidth="1"/>
    <col min="16" max="16" width="12.2857142857143" style="2" customWidth="1"/>
    <col min="17" max="17" width="16.1428571428571" style="2" customWidth="1"/>
    <col min="18" max="18" width="13.5714285714286" style="2" customWidth="1"/>
    <col min="19" max="19" width="16.2857142857143" style="1" customWidth="1"/>
    <col min="20" max="20" width="13.152380952381" style="2" customWidth="1"/>
    <col min="21" max="21" width="15.1428571428571" style="2" customWidth="1"/>
    <col min="22" max="22" width="17.5714285714286" style="2" customWidth="1"/>
    <col min="23" max="23" width="20.1428571428571" style="2" customWidth="1"/>
    <col min="24" max="24" width="16.2857142857143" style="4" customWidth="1"/>
    <col min="25" max="25" width="17.7142857142857" style="4" customWidth="1"/>
    <col min="26" max="26" width="8.71428571428571" style="4"/>
  </cols>
  <sheetData>
    <row r="1" ht="26.25" spans="2:23"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2:23">
      <c r="B2" s="6"/>
      <c r="C2" s="7"/>
      <c r="D2" s="7"/>
      <c r="E2" s="7"/>
      <c r="F2" s="7"/>
      <c r="G2" s="7"/>
      <c r="H2" s="6"/>
      <c r="I2" s="6"/>
      <c r="J2" s="7"/>
      <c r="K2" s="7"/>
      <c r="L2" s="7"/>
      <c r="M2" s="7"/>
      <c r="N2" s="7"/>
      <c r="O2" s="7"/>
      <c r="P2" s="67"/>
      <c r="Q2" s="67"/>
      <c r="R2" s="67"/>
      <c r="S2" s="6"/>
      <c r="T2" s="67"/>
      <c r="U2" s="67"/>
      <c r="V2" s="67"/>
      <c r="W2" s="67"/>
    </row>
    <row r="3" ht="15.75" spans="2:23">
      <c r="B3" s="8" t="s">
        <v>1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2:23">
      <c r="B4" s="6"/>
      <c r="C4" s="7"/>
      <c r="D4" s="7"/>
      <c r="E4" s="7"/>
      <c r="F4" s="7"/>
      <c r="G4" s="7"/>
      <c r="H4" s="6"/>
      <c r="I4" s="6"/>
      <c r="J4" s="7"/>
      <c r="K4" s="7"/>
      <c r="L4" s="7"/>
      <c r="M4" s="7"/>
      <c r="N4" s="7"/>
      <c r="O4" s="7"/>
      <c r="P4" s="67"/>
      <c r="Q4" s="67"/>
      <c r="R4" s="67"/>
      <c r="S4" s="6"/>
      <c r="T4" s="67"/>
      <c r="U4" s="67"/>
      <c r="V4" s="67"/>
      <c r="W4" s="67"/>
    </row>
    <row r="5" ht="19.5" customHeight="1" spans="2:23">
      <c r="B5" s="9" t="s">
        <v>2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ht="19.5" customHeight="1" spans="2:15">
      <c r="B6" s="10" t="s">
        <v>3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19.5" customHeight="1" spans="2:1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ht="19.5" customHeight="1" spans="2:23">
      <c r="B8" s="9" t="s">
        <v>4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ht="19.5" customHeight="1" spans="2:15">
      <c r="B9" s="10" t="s">
        <v>5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ht="19.5" customHeight="1" spans="2:15"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ht="19.5" customHeight="1" spans="2:23">
      <c r="B11" s="9" t="s">
        <v>6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ht="19.5" customHeight="1" spans="2:1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ht="19.5" customHeight="1" spans="2:23">
      <c r="B13" s="12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ht="19.5" customHeight="1" spans="2:23">
      <c r="B14" s="12" t="s">
        <v>8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ht="19.5" customHeight="1" spans="2:23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92"/>
      <c r="T15" s="13"/>
      <c r="U15" s="13"/>
      <c r="V15" s="13"/>
      <c r="W15" s="13"/>
    </row>
    <row r="16" ht="22.5" customHeight="1" spans="2:23">
      <c r="B16" s="12" t="s">
        <v>9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ht="31.5" customHeight="1" spans="2:23">
      <c r="B17" s="12" t="s">
        <v>10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customHeight="1" spans="2:23">
      <c r="B18" s="14" t="s">
        <v>11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</row>
    <row r="19" s="1" customFormat="1" ht="54.75" customHeight="1" spans="2:26">
      <c r="B19" s="15" t="s">
        <v>12</v>
      </c>
      <c r="C19" s="16"/>
      <c r="D19" s="17" t="s">
        <v>13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93"/>
      <c r="Y19" s="93"/>
      <c r="Z19" s="93"/>
    </row>
    <row r="20" s="1" customFormat="1" ht="63" customHeight="1" spans="2:26">
      <c r="B20" s="15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43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43" t="s">
        <v>21</v>
      </c>
      <c r="S20" s="20" t="s">
        <v>22</v>
      </c>
      <c r="T20" s="20"/>
      <c r="U20" s="20" t="s">
        <v>23</v>
      </c>
      <c r="V20" s="20"/>
      <c r="W20" s="19" t="s">
        <v>24</v>
      </c>
      <c r="X20" s="93"/>
      <c r="Y20" s="93"/>
      <c r="Z20" s="105"/>
    </row>
    <row r="21" s="1" customFormat="1" ht="54.75" customHeight="1" spans="2:26">
      <c r="B21" s="15"/>
      <c r="C21" s="18"/>
      <c r="D21" s="19"/>
      <c r="E21" s="21" t="s">
        <v>25</v>
      </c>
      <c r="F21" s="21" t="s">
        <v>26</v>
      </c>
      <c r="G21" s="21" t="s">
        <v>27</v>
      </c>
      <c r="H21" s="21" t="s">
        <v>25</v>
      </c>
      <c r="I21" s="21" t="s">
        <v>26</v>
      </c>
      <c r="J21" s="21" t="s">
        <v>27</v>
      </c>
      <c r="K21" s="21" t="s">
        <v>25</v>
      </c>
      <c r="L21" s="43" t="s">
        <v>28</v>
      </c>
      <c r="M21" s="21" t="s">
        <v>25</v>
      </c>
      <c r="N21" s="21" t="s">
        <v>26</v>
      </c>
      <c r="O21" s="21" t="s">
        <v>27</v>
      </c>
      <c r="P21" s="21" t="s">
        <v>25</v>
      </c>
      <c r="Q21" s="21" t="s">
        <v>26</v>
      </c>
      <c r="R21" s="21"/>
      <c r="S21" s="21" t="s">
        <v>25</v>
      </c>
      <c r="T21" s="21" t="s">
        <v>26</v>
      </c>
      <c r="U21" s="21" t="s">
        <v>25</v>
      </c>
      <c r="V21" s="21" t="s">
        <v>29</v>
      </c>
      <c r="W21" s="19"/>
      <c r="X21" s="94"/>
      <c r="Y21" s="94"/>
      <c r="Z21" s="93"/>
    </row>
    <row r="22" s="1" customFormat="1" ht="24.75" customHeight="1" spans="2:26">
      <c r="B22" s="22">
        <v>46023</v>
      </c>
      <c r="C22" s="23">
        <v>18234263.21</v>
      </c>
      <c r="D22" s="23">
        <v>18085730.27</v>
      </c>
      <c r="E22" s="23">
        <v>52766672</v>
      </c>
      <c r="F22" s="24"/>
      <c r="G22" s="24"/>
      <c r="H22" s="23">
        <v>35644631.15</v>
      </c>
      <c r="I22" s="24"/>
      <c r="J22" s="24"/>
      <c r="K22" s="68">
        <v>12617.27</v>
      </c>
      <c r="L22" s="69">
        <v>46023</v>
      </c>
      <c r="M22" s="70">
        <v>17670478.33</v>
      </c>
      <c r="N22" s="71"/>
      <c r="O22" s="24"/>
      <c r="P22" s="72"/>
      <c r="Q22" s="95"/>
      <c r="R22" s="72"/>
      <c r="S22" s="96"/>
      <c r="T22" s="24"/>
      <c r="U22" s="96"/>
      <c r="V22" s="72"/>
      <c r="W22" s="23">
        <f>M22</f>
        <v>17670478.33</v>
      </c>
      <c r="X22" s="97">
        <f>SUM(E22:G22)</f>
        <v>52766672</v>
      </c>
      <c r="Y22" s="97">
        <f>SUM(H22:J22)</f>
        <v>35644631.15</v>
      </c>
      <c r="Z22" s="93"/>
    </row>
    <row r="23" s="1" customFormat="1" ht="24.75" customHeight="1" spans="2:26">
      <c r="B23" s="25"/>
      <c r="C23" s="26"/>
      <c r="D23" s="26"/>
      <c r="E23" s="26"/>
      <c r="F23" s="27"/>
      <c r="G23" s="27"/>
      <c r="H23" s="26"/>
      <c r="I23" s="27"/>
      <c r="J23" s="27"/>
      <c r="K23" s="73"/>
      <c r="L23" s="74"/>
      <c r="M23" s="75"/>
      <c r="N23" s="76"/>
      <c r="O23" s="27"/>
      <c r="P23" s="77"/>
      <c r="Q23" s="98"/>
      <c r="R23" s="77"/>
      <c r="S23" s="99"/>
      <c r="T23" s="27"/>
      <c r="U23" s="99"/>
      <c r="V23" s="77"/>
      <c r="W23" s="26"/>
      <c r="X23" s="97"/>
      <c r="Y23" s="97"/>
      <c r="Z23" s="93"/>
    </row>
    <row r="24" ht="24.75" customHeight="1" spans="1:25">
      <c r="A24" s="1"/>
      <c r="B24" s="28"/>
      <c r="C24" s="29">
        <f>SUM(C22:C22)</f>
        <v>18234263.21</v>
      </c>
      <c r="D24" s="29">
        <f>SUM(D22:D22)</f>
        <v>18085730.27</v>
      </c>
      <c r="E24" s="30">
        <f>SUM(E22:E22)</f>
        <v>52766672</v>
      </c>
      <c r="F24" s="31"/>
      <c r="G24" s="32"/>
      <c r="H24" s="30">
        <f>SUM(H22:H22)</f>
        <v>35644631.15</v>
      </c>
      <c r="I24" s="31">
        <f>SUM(I22:I22)</f>
        <v>0</v>
      </c>
      <c r="J24" s="31"/>
      <c r="K24" s="29">
        <f>SUM(K22:K23)</f>
        <v>12617.27</v>
      </c>
      <c r="L24" s="29"/>
      <c r="M24" s="78">
        <f>SUM(M22:M22)</f>
        <v>17670478.33</v>
      </c>
      <c r="N24" s="31">
        <f>SUM(N22:N22)</f>
        <v>0</v>
      </c>
      <c r="O24" s="31"/>
      <c r="P24" s="31"/>
      <c r="Q24" s="31"/>
      <c r="R24" s="31"/>
      <c r="S24" s="31"/>
      <c r="T24" s="31">
        <f>SUM(T22:T22)</f>
        <v>0</v>
      </c>
      <c r="U24" s="31"/>
      <c r="V24" s="31">
        <f>SUM(V22:V22)</f>
        <v>0</v>
      </c>
      <c r="W24" s="29">
        <f>SUM(W22:W22)</f>
        <v>17670478.33</v>
      </c>
      <c r="X24" s="97">
        <f>SUM(E24:G24)</f>
        <v>52766672</v>
      </c>
      <c r="Y24" s="97">
        <f>SUM(H24:J24)</f>
        <v>35644631.15</v>
      </c>
    </row>
    <row r="25" ht="24.25" customHeight="1" spans="2:23">
      <c r="B25" s="33"/>
      <c r="C25" s="33"/>
      <c r="D25" s="33"/>
      <c r="E25" s="33"/>
      <c r="F25" s="33"/>
      <c r="G25" s="33"/>
      <c r="H25" s="34"/>
      <c r="I25" s="41"/>
      <c r="J25" s="33"/>
      <c r="K25" s="33"/>
      <c r="L25" s="33"/>
      <c r="M25" s="33"/>
      <c r="N25" s="79"/>
      <c r="O25" s="79"/>
      <c r="P25" s="79"/>
      <c r="Q25" s="100"/>
      <c r="R25" s="101"/>
      <c r="S25" s="102"/>
      <c r="T25" s="33"/>
      <c r="U25" s="40"/>
      <c r="V25" s="33"/>
      <c r="W25" s="33"/>
    </row>
    <row r="26" ht="54.75" customHeight="1" spans="2:23">
      <c r="B26" s="35" t="s">
        <v>30</v>
      </c>
      <c r="C26" s="35"/>
      <c r="D26" s="35"/>
      <c r="E26" s="35"/>
      <c r="F26" s="35"/>
      <c r="G26" s="35"/>
      <c r="H26" s="35"/>
      <c r="I26" s="35"/>
      <c r="J26" s="35"/>
      <c r="N26" s="79"/>
      <c r="O26" s="79"/>
      <c r="P26" s="79"/>
      <c r="Q26" s="100"/>
      <c r="R26" s="101"/>
      <c r="S26" s="102"/>
      <c r="T26" s="33"/>
      <c r="U26" s="40"/>
      <c r="V26" s="33"/>
      <c r="W26" s="40"/>
    </row>
    <row r="27" customHeight="1" spans="2:23">
      <c r="B27" s="36" t="s">
        <v>31</v>
      </c>
      <c r="C27" s="36"/>
      <c r="D27" s="36"/>
      <c r="E27" s="36"/>
      <c r="F27" s="36"/>
      <c r="G27" s="36"/>
      <c r="H27" s="36"/>
      <c r="I27" s="36"/>
      <c r="J27" s="36"/>
      <c r="N27" s="79"/>
      <c r="O27" s="79"/>
      <c r="P27" s="79"/>
      <c r="Q27" s="100"/>
      <c r="R27" s="101"/>
      <c r="S27" s="102"/>
      <c r="T27" s="33"/>
      <c r="U27" s="33"/>
      <c r="V27" s="33"/>
      <c r="W27" s="33"/>
    </row>
    <row r="28" spans="2:23">
      <c r="B28" s="36"/>
      <c r="C28" s="36"/>
      <c r="D28" s="36"/>
      <c r="E28" s="36"/>
      <c r="F28" s="36"/>
      <c r="G28" s="36"/>
      <c r="H28" s="36"/>
      <c r="I28" s="36"/>
      <c r="J28" s="36"/>
      <c r="N28" s="79"/>
      <c r="O28" s="80"/>
      <c r="P28" s="33"/>
      <c r="Q28" s="100"/>
      <c r="R28" s="101"/>
      <c r="S28" s="102"/>
      <c r="T28" s="33"/>
      <c r="U28" s="33"/>
      <c r="V28" s="33"/>
      <c r="W28" s="33"/>
    </row>
    <row r="29" ht="23" customHeight="1" spans="2:23">
      <c r="B29" s="37" t="s">
        <v>32</v>
      </c>
      <c r="C29" s="37"/>
      <c r="D29" s="37"/>
      <c r="E29" s="37"/>
      <c r="F29" s="37"/>
      <c r="G29" s="37"/>
      <c r="H29" s="37"/>
      <c r="I29" s="37"/>
      <c r="J29" s="37"/>
      <c r="N29" s="79"/>
      <c r="O29" s="80"/>
      <c r="P29" s="33"/>
      <c r="Q29" s="100"/>
      <c r="R29" s="101"/>
      <c r="S29" s="102"/>
      <c r="T29" s="33"/>
      <c r="U29" s="33"/>
      <c r="V29" s="33"/>
      <c r="W29" s="33"/>
    </row>
    <row r="30" customHeight="1" spans="2:2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N30" s="79"/>
      <c r="O30" s="80"/>
      <c r="P30" s="33"/>
      <c r="Q30" s="100"/>
      <c r="R30" s="101"/>
      <c r="S30" s="102"/>
      <c r="T30" s="33"/>
      <c r="U30" s="33"/>
      <c r="V30" s="33"/>
      <c r="W30" s="33"/>
    </row>
    <row r="31" customHeight="1" spans="2:23">
      <c r="B31" s="38" t="s">
        <v>34</v>
      </c>
      <c r="C31" s="38"/>
      <c r="D31" s="38"/>
      <c r="E31" s="38"/>
      <c r="F31" s="38"/>
      <c r="G31" s="38"/>
      <c r="H31" s="38"/>
      <c r="I31" s="38"/>
      <c r="J31" s="38"/>
      <c r="N31" s="79"/>
      <c r="O31" s="80"/>
      <c r="P31" s="33"/>
      <c r="Q31" s="100"/>
      <c r="R31" s="101"/>
      <c r="S31" s="102"/>
      <c r="T31" s="33"/>
      <c r="U31" s="33"/>
      <c r="V31" s="33"/>
      <c r="W31" s="33"/>
    </row>
    <row r="32" customHeight="1" spans="2:23">
      <c r="B32" s="38" t="s">
        <v>35</v>
      </c>
      <c r="C32" s="38"/>
      <c r="D32" s="38"/>
      <c r="E32" s="38"/>
      <c r="F32" s="38"/>
      <c r="G32" s="38"/>
      <c r="H32" s="38"/>
      <c r="I32" s="38"/>
      <c r="J32" s="38"/>
      <c r="N32" s="79"/>
      <c r="O32" s="80"/>
      <c r="P32" s="33"/>
      <c r="Q32" s="100"/>
      <c r="R32" s="101"/>
      <c r="S32" s="102"/>
      <c r="T32" s="33"/>
      <c r="U32" s="33"/>
      <c r="V32" s="33"/>
      <c r="W32" s="33"/>
    </row>
    <row r="33" ht="15.75" customHeight="1" spans="2:23">
      <c r="B33" s="39" t="s">
        <v>36</v>
      </c>
      <c r="C33" s="39"/>
      <c r="D33" s="39"/>
      <c r="E33" s="39"/>
      <c r="F33" s="39"/>
      <c r="G33" s="39"/>
      <c r="H33" s="39"/>
      <c r="I33" s="39"/>
      <c r="J33" s="39"/>
      <c r="N33" s="79"/>
      <c r="O33" s="80"/>
      <c r="P33" s="33"/>
      <c r="Q33" s="100"/>
      <c r="R33" s="101"/>
      <c r="S33" s="102"/>
      <c r="T33" s="33"/>
      <c r="U33" s="33"/>
      <c r="V33" s="33"/>
      <c r="W33" s="33"/>
    </row>
    <row r="34" ht="25.15" customHeight="1" spans="2:23">
      <c r="B34" s="33"/>
      <c r="C34" s="33"/>
      <c r="D34" s="33"/>
      <c r="E34" s="40"/>
      <c r="F34" s="33"/>
      <c r="G34" s="33"/>
      <c r="H34" s="41"/>
      <c r="I34" s="41"/>
      <c r="J34" s="33"/>
      <c r="N34" s="79"/>
      <c r="O34" s="80"/>
      <c r="P34" s="33"/>
      <c r="Q34" s="100"/>
      <c r="R34" s="101"/>
      <c r="S34" s="102"/>
      <c r="T34" s="33"/>
      <c r="U34" s="33"/>
      <c r="V34" s="33"/>
      <c r="W34" s="33"/>
    </row>
    <row r="35" ht="24.25" customHeight="1" spans="2:23">
      <c r="B35" s="42" t="s">
        <v>37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33"/>
      <c r="N35" s="81"/>
      <c r="O35" s="80"/>
      <c r="P35" s="33"/>
      <c r="Q35" s="100"/>
      <c r="R35" s="101"/>
      <c r="S35" s="102"/>
      <c r="T35" s="33"/>
      <c r="U35" s="33"/>
      <c r="V35" s="33"/>
      <c r="W35" s="33"/>
    </row>
    <row r="36" ht="54.75" customHeight="1" spans="2:23">
      <c r="B36" s="43" t="s">
        <v>31</v>
      </c>
      <c r="C36" s="43"/>
      <c r="D36" s="43"/>
      <c r="E36" s="43"/>
      <c r="F36" s="43"/>
      <c r="G36" s="44" t="s">
        <v>38</v>
      </c>
      <c r="H36" s="44" t="s">
        <v>39</v>
      </c>
      <c r="I36" s="44" t="s">
        <v>40</v>
      </c>
      <c r="J36" s="44" t="s">
        <v>41</v>
      </c>
      <c r="K36" s="44" t="s">
        <v>42</v>
      </c>
      <c r="L36" s="44" t="s">
        <v>43</v>
      </c>
      <c r="M36" s="33"/>
      <c r="N36" s="82"/>
      <c r="O36" s="80"/>
      <c r="P36" s="33"/>
      <c r="Q36" s="100"/>
      <c r="R36" s="101"/>
      <c r="S36" s="102"/>
      <c r="T36" s="33"/>
      <c r="U36" s="33"/>
      <c r="V36" s="33"/>
      <c r="W36" s="33"/>
    </row>
    <row r="37" ht="90" customHeight="1" spans="2:23">
      <c r="B37" s="45" t="s">
        <v>44</v>
      </c>
      <c r="C37" s="45"/>
      <c r="D37" s="45"/>
      <c r="E37" s="45"/>
      <c r="F37" s="45"/>
      <c r="G37" s="46">
        <v>12617.27</v>
      </c>
      <c r="H37" s="47" t="s">
        <v>45</v>
      </c>
      <c r="I37" s="83" t="s">
        <v>46</v>
      </c>
      <c r="J37" s="84">
        <v>46023</v>
      </c>
      <c r="K37" s="84">
        <v>46023</v>
      </c>
      <c r="L37" s="85" t="s">
        <v>47</v>
      </c>
      <c r="M37" s="33"/>
      <c r="N37" s="82"/>
      <c r="O37" s="80"/>
      <c r="P37" s="86"/>
      <c r="Q37" s="88"/>
      <c r="R37" s="88"/>
      <c r="S37" s="88"/>
      <c r="T37" s="33"/>
      <c r="U37" s="33"/>
      <c r="V37" s="33"/>
      <c r="W37" s="33"/>
    </row>
    <row r="38" ht="54.75" customHeight="1" spans="2:23">
      <c r="B38" s="45" t="s">
        <v>48</v>
      </c>
      <c r="C38" s="45"/>
      <c r="D38" s="45"/>
      <c r="E38" s="45"/>
      <c r="F38" s="45"/>
      <c r="G38" s="48">
        <f>SUM(G37:G37)</f>
        <v>12617.27</v>
      </c>
      <c r="H38" s="49"/>
      <c r="I38" s="49"/>
      <c r="J38" s="87"/>
      <c r="K38" s="87"/>
      <c r="L38" s="49"/>
      <c r="M38" s="33"/>
      <c r="N38" s="82"/>
      <c r="O38" s="80"/>
      <c r="P38" s="86"/>
      <c r="Q38" s="88"/>
      <c r="R38" s="88"/>
      <c r="S38" s="88"/>
      <c r="T38" s="33"/>
      <c r="U38" s="33"/>
      <c r="V38" s="33"/>
      <c r="W38" s="33"/>
    </row>
    <row r="39" ht="13" customHeight="1" spans="2:23">
      <c r="B39" s="50"/>
      <c r="C39" s="50"/>
      <c r="D39" s="50"/>
      <c r="E39" s="50"/>
      <c r="F39" s="50"/>
      <c r="G39" s="50"/>
      <c r="H39" s="50"/>
      <c r="I39" s="88"/>
      <c r="J39" s="50"/>
      <c r="K39" s="50"/>
      <c r="L39" s="50"/>
      <c r="M39" s="33"/>
      <c r="N39" s="33"/>
      <c r="O39" s="33"/>
      <c r="P39" s="33"/>
      <c r="Q39" s="50"/>
      <c r="R39" s="33"/>
      <c r="S39" s="103"/>
      <c r="T39" s="33"/>
      <c r="U39" s="33"/>
      <c r="V39" s="33"/>
      <c r="W39" s="33"/>
    </row>
    <row r="40" ht="22" customHeight="1" spans="2:23">
      <c r="B40" s="51" t="s">
        <v>49</v>
      </c>
      <c r="C40" s="51"/>
      <c r="D40" s="50"/>
      <c r="E40" s="50"/>
      <c r="F40" s="50"/>
      <c r="G40" s="50"/>
      <c r="H40" s="50"/>
      <c r="I40" s="88"/>
      <c r="J40" s="50"/>
      <c r="K40" s="50"/>
      <c r="L40" s="50"/>
      <c r="M40" s="33"/>
      <c r="N40" s="33"/>
      <c r="O40" s="33"/>
      <c r="P40" s="33"/>
      <c r="Q40" s="50"/>
      <c r="R40" s="33"/>
      <c r="S40" s="103"/>
      <c r="T40" s="33"/>
      <c r="U40" s="33"/>
      <c r="V40" s="33"/>
      <c r="W40" s="33"/>
    </row>
    <row r="41" ht="408" customHeight="1" spans="2:23">
      <c r="B41" s="52" t="s">
        <v>50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66"/>
      <c r="N41" s="66"/>
      <c r="O41" s="66"/>
      <c r="P41" s="66"/>
      <c r="Q41" s="33"/>
      <c r="R41" s="33"/>
      <c r="S41" s="103"/>
      <c r="T41" s="33"/>
      <c r="U41" s="33"/>
      <c r="V41" s="33"/>
      <c r="W41" s="33"/>
    </row>
    <row r="42" ht="134" customHeight="1" spans="2:23">
      <c r="B42" s="53" t="s">
        <v>51</v>
      </c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33"/>
      <c r="N42" s="33"/>
      <c r="O42" s="33"/>
      <c r="P42" s="33"/>
      <c r="Q42" s="33"/>
      <c r="R42" s="33"/>
      <c r="S42" s="103"/>
      <c r="T42" s="33"/>
      <c r="U42" s="33"/>
      <c r="V42" s="33"/>
      <c r="W42" s="33"/>
    </row>
    <row r="43" ht="47" customHeight="1" spans="2:23">
      <c r="B43" s="54" t="s">
        <v>52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33"/>
      <c r="N43" s="33"/>
      <c r="O43" s="33"/>
      <c r="P43" s="33"/>
      <c r="Q43" s="33"/>
      <c r="R43" s="33"/>
      <c r="S43" s="103"/>
      <c r="T43" s="33"/>
      <c r="U43" s="33"/>
      <c r="V43" s="33"/>
      <c r="W43" s="33"/>
    </row>
    <row r="44" ht="57" customHeight="1" spans="2:23">
      <c r="B44" s="55" t="s">
        <v>53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33"/>
      <c r="N44" s="33"/>
      <c r="O44" s="33"/>
      <c r="P44" s="33"/>
      <c r="Q44" s="33"/>
      <c r="R44" s="33"/>
      <c r="S44" s="103"/>
      <c r="T44" s="33"/>
      <c r="U44" s="33"/>
      <c r="V44" s="33"/>
      <c r="W44" s="33"/>
    </row>
    <row r="45" ht="56" customHeight="1" spans="2:23">
      <c r="B45" s="55" t="s">
        <v>54</v>
      </c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33"/>
      <c r="N45" s="33"/>
      <c r="O45" s="33"/>
      <c r="P45" s="33"/>
      <c r="Q45" s="33"/>
      <c r="R45" s="33"/>
      <c r="S45" s="103"/>
      <c r="T45" s="33"/>
      <c r="U45" s="33"/>
      <c r="V45" s="33"/>
      <c r="W45" s="33"/>
    </row>
    <row r="46" ht="20.5" customHeight="1" spans="2:23">
      <c r="B46" s="33"/>
      <c r="C46" s="33"/>
      <c r="D46" s="33"/>
      <c r="E46" s="33"/>
      <c r="F46" s="33"/>
      <c r="G46" s="33"/>
      <c r="H46" s="41"/>
      <c r="I46" s="41"/>
      <c r="J46" s="33"/>
      <c r="K46" s="33"/>
      <c r="L46" s="33"/>
      <c r="M46" s="33"/>
      <c r="N46" s="33"/>
      <c r="O46" s="33"/>
      <c r="P46" s="33"/>
      <c r="Q46" s="33"/>
      <c r="R46" s="104"/>
      <c r="S46" s="104"/>
      <c r="T46" s="104"/>
      <c r="U46" s="104"/>
      <c r="V46" s="33"/>
      <c r="W46" s="33"/>
    </row>
    <row r="47" ht="54.75" customHeight="1" spans="2:23">
      <c r="B47" s="56" t="s">
        <v>55</v>
      </c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33"/>
      <c r="N47" s="33"/>
      <c r="O47" s="33"/>
      <c r="P47" s="33"/>
      <c r="Q47" s="33"/>
      <c r="R47" s="104"/>
      <c r="S47" s="104"/>
      <c r="T47" s="104"/>
      <c r="U47" s="104"/>
      <c r="V47" s="33"/>
      <c r="W47" s="33"/>
    </row>
    <row r="48" ht="54.75" customHeight="1" spans="2:23">
      <c r="B48" s="43" t="s">
        <v>40</v>
      </c>
      <c r="C48" s="43"/>
      <c r="D48" s="57" t="s">
        <v>56</v>
      </c>
      <c r="E48" s="43" t="s">
        <v>57</v>
      </c>
      <c r="F48" s="43"/>
      <c r="G48" s="43" t="s">
        <v>58</v>
      </c>
      <c r="H48" s="43" t="s">
        <v>59</v>
      </c>
      <c r="I48" s="43" t="s">
        <v>60</v>
      </c>
      <c r="J48" s="43" t="s">
        <v>61</v>
      </c>
      <c r="K48" s="43"/>
      <c r="L48" s="43" t="s">
        <v>62</v>
      </c>
      <c r="M48" s="33"/>
      <c r="N48" s="33"/>
      <c r="O48" s="33"/>
      <c r="P48" s="33"/>
      <c r="Q48" s="33"/>
      <c r="R48" s="104"/>
      <c r="S48" s="104"/>
      <c r="T48" s="104"/>
      <c r="U48" s="104"/>
      <c r="V48" s="33"/>
      <c r="W48" s="33"/>
    </row>
    <row r="49" ht="44.75" customHeight="1" spans="2:23">
      <c r="B49" s="58"/>
      <c r="C49" s="58"/>
      <c r="D49" s="59"/>
      <c r="E49" s="60"/>
      <c r="F49" s="60"/>
      <c r="G49" s="61">
        <v>4</v>
      </c>
      <c r="H49" s="61">
        <v>15000100</v>
      </c>
      <c r="I49" s="61" t="s">
        <v>63</v>
      </c>
      <c r="J49" s="61"/>
      <c r="K49" s="61"/>
      <c r="L49" s="89"/>
      <c r="M49" s="33"/>
      <c r="N49" s="33"/>
      <c r="O49" s="33"/>
      <c r="P49" s="33"/>
      <c r="Q49" s="33"/>
      <c r="R49" s="104"/>
      <c r="S49" s="104"/>
      <c r="T49" s="104"/>
      <c r="U49" s="104"/>
      <c r="V49" s="33"/>
      <c r="W49" s="33"/>
    </row>
    <row r="50" ht="28.9" customHeight="1" spans="2:23">
      <c r="B50" s="58"/>
      <c r="C50" s="58"/>
      <c r="D50" s="59"/>
      <c r="E50" s="62"/>
      <c r="F50" s="62"/>
      <c r="G50" s="61">
        <v>4</v>
      </c>
      <c r="H50" s="61">
        <v>15000100</v>
      </c>
      <c r="I50" s="61" t="s">
        <v>63</v>
      </c>
      <c r="J50" s="58"/>
      <c r="K50" s="58"/>
      <c r="L50" s="90"/>
      <c r="M50" s="33"/>
      <c r="N50" s="33"/>
      <c r="O50" s="33"/>
      <c r="P50" s="33"/>
      <c r="Q50" s="33"/>
      <c r="R50" s="104"/>
      <c r="S50" s="104"/>
      <c r="T50" s="104"/>
      <c r="U50" s="104"/>
      <c r="V50" s="33"/>
      <c r="W50" s="33"/>
    </row>
    <row r="51" ht="78" customHeight="1" spans="2:23">
      <c r="B51" s="61"/>
      <c r="C51" s="61"/>
      <c r="D51" s="63"/>
      <c r="E51" s="62"/>
      <c r="F51" s="62"/>
      <c r="G51" s="61">
        <v>4</v>
      </c>
      <c r="H51" s="61">
        <v>15000100</v>
      </c>
      <c r="I51" s="61" t="s">
        <v>63</v>
      </c>
      <c r="J51" s="58"/>
      <c r="K51" s="58"/>
      <c r="L51" s="90"/>
      <c r="M51" s="33"/>
      <c r="N51" s="33"/>
      <c r="O51" s="33"/>
      <c r="P51" s="33"/>
      <c r="Q51" s="33"/>
      <c r="R51" s="104"/>
      <c r="S51" s="104"/>
      <c r="T51" s="104"/>
      <c r="U51" s="104"/>
      <c r="V51" s="33"/>
      <c r="W51" s="33"/>
    </row>
    <row r="52" ht="74" customHeight="1" spans="2:23">
      <c r="B52" s="61"/>
      <c r="C52" s="61"/>
      <c r="D52" s="63"/>
      <c r="E52" s="60"/>
      <c r="F52" s="60"/>
      <c r="G52" s="64">
        <v>4</v>
      </c>
      <c r="H52" s="61">
        <v>15000100</v>
      </c>
      <c r="I52" s="61" t="s">
        <v>63</v>
      </c>
      <c r="J52" s="61"/>
      <c r="K52" s="61"/>
      <c r="L52" s="90"/>
      <c r="M52" s="33"/>
      <c r="N52" s="33"/>
      <c r="O52" s="33"/>
      <c r="P52" s="33"/>
      <c r="Q52" s="33"/>
      <c r="R52" s="104"/>
      <c r="S52" s="104"/>
      <c r="T52" s="104"/>
      <c r="U52" s="104"/>
      <c r="V52" s="33"/>
      <c r="W52" s="33"/>
    </row>
    <row r="53" ht="25.15" customHeight="1" spans="2:23">
      <c r="B53" s="65" t="s">
        <v>64</v>
      </c>
      <c r="C53" s="65"/>
      <c r="D53" s="65"/>
      <c r="E53" s="65"/>
      <c r="F53" s="65"/>
      <c r="G53" s="65"/>
      <c r="H53" s="65"/>
      <c r="I53" s="65"/>
      <c r="J53" s="65"/>
      <c r="K53" s="65"/>
      <c r="L53" s="91">
        <f>SUM(L49,L50,L51,L52)</f>
        <v>0</v>
      </c>
      <c r="M53" s="33"/>
      <c r="N53" s="33"/>
      <c r="O53" s="33"/>
      <c r="P53" s="33"/>
      <c r="Q53" s="33"/>
      <c r="R53" s="104"/>
      <c r="S53" s="104"/>
      <c r="T53" s="104"/>
      <c r="U53" s="104"/>
      <c r="V53" s="33"/>
      <c r="W53" s="33"/>
    </row>
    <row r="54" ht="13.95" customHeight="1" spans="2:23">
      <c r="B54" s="66" t="s">
        <v>65</v>
      </c>
      <c r="C54" s="66"/>
      <c r="D54" s="66"/>
      <c r="E54" s="66"/>
      <c r="F54" s="66"/>
      <c r="G54" s="66"/>
      <c r="H54" s="66"/>
      <c r="I54" s="66"/>
      <c r="J54" s="66"/>
      <c r="K54" s="66"/>
      <c r="L54" s="33"/>
      <c r="M54" s="33"/>
      <c r="N54" s="33"/>
      <c r="O54" s="33"/>
      <c r="P54" s="33"/>
      <c r="Q54" s="33"/>
      <c r="R54" s="104"/>
      <c r="S54" s="104"/>
      <c r="T54" s="104"/>
      <c r="U54" s="104"/>
      <c r="V54" s="33"/>
      <c r="W54" s="33"/>
    </row>
    <row r="55" ht="54.75" customHeight="1" spans="2:23">
      <c r="B55" s="33"/>
      <c r="C55" s="33"/>
      <c r="D55" s="33"/>
      <c r="E55" s="33"/>
      <c r="F55" s="33"/>
      <c r="G55" s="33"/>
      <c r="H55" s="41"/>
      <c r="I55" s="41"/>
      <c r="J55" s="33"/>
      <c r="K55" s="33"/>
      <c r="L55" s="33"/>
      <c r="M55" s="33"/>
      <c r="N55" s="33"/>
      <c r="O55" s="33"/>
      <c r="P55" s="33"/>
      <c r="Q55" s="33"/>
      <c r="R55" s="104"/>
      <c r="S55" s="104"/>
      <c r="T55" s="104"/>
      <c r="U55" s="104"/>
      <c r="V55" s="33"/>
      <c r="W55" s="33"/>
    </row>
    <row r="56" ht="54.75" customHeight="1" spans="2:23">
      <c r="B56" s="33"/>
      <c r="C56" s="33"/>
      <c r="D56" s="33"/>
      <c r="E56" s="33"/>
      <c r="F56" s="33"/>
      <c r="G56" s="33"/>
      <c r="H56" s="41"/>
      <c r="I56" s="41"/>
      <c r="J56" s="33"/>
      <c r="K56" s="33"/>
      <c r="L56" s="33"/>
      <c r="M56" s="33"/>
      <c r="N56" s="33"/>
      <c r="O56" s="33"/>
      <c r="P56" s="33"/>
      <c r="Q56" s="33"/>
      <c r="R56" s="104"/>
      <c r="S56" s="104"/>
      <c r="T56" s="104"/>
      <c r="U56" s="104"/>
      <c r="V56" s="33"/>
      <c r="W56" s="33"/>
    </row>
    <row r="57" ht="54.75" customHeight="1" spans="2:23">
      <c r="B57" s="33"/>
      <c r="C57" s="33"/>
      <c r="D57" s="33"/>
      <c r="E57" s="33"/>
      <c r="F57" s="33"/>
      <c r="G57" s="33"/>
      <c r="H57" s="41"/>
      <c r="I57" s="41"/>
      <c r="J57" s="33"/>
      <c r="K57" s="33"/>
      <c r="L57" s="33"/>
      <c r="M57" s="33"/>
      <c r="N57" s="33"/>
      <c r="O57" s="33"/>
      <c r="P57" s="33"/>
      <c r="Q57" s="33"/>
      <c r="R57" s="104"/>
      <c r="S57" s="104"/>
      <c r="T57" s="104"/>
      <c r="U57" s="104"/>
      <c r="V57" s="33"/>
      <c r="W57" s="33"/>
    </row>
    <row r="58" ht="54.75" customHeight="1" spans="2:23">
      <c r="B58" s="33"/>
      <c r="C58" s="33"/>
      <c r="D58" s="33"/>
      <c r="E58" s="33"/>
      <c r="F58" s="33"/>
      <c r="G58" s="33"/>
      <c r="H58" s="41"/>
      <c r="I58" s="41"/>
      <c r="J58" s="33"/>
      <c r="K58" s="33"/>
      <c r="L58" s="33"/>
      <c r="M58" s="33"/>
      <c r="N58" s="33"/>
      <c r="O58" s="33"/>
      <c r="P58" s="33"/>
      <c r="Q58" s="33"/>
      <c r="R58" s="104"/>
      <c r="S58" s="104"/>
      <c r="T58" s="104"/>
      <c r="U58" s="104"/>
      <c r="V58" s="33"/>
      <c r="W58" s="33"/>
    </row>
    <row r="59" ht="54.75" customHeight="1" spans="2:23">
      <c r="B59" s="33"/>
      <c r="C59" s="33"/>
      <c r="D59" s="33"/>
      <c r="E59" s="33"/>
      <c r="F59" s="33"/>
      <c r="G59" s="33"/>
      <c r="H59" s="41"/>
      <c r="I59" s="41"/>
      <c r="J59" s="33"/>
      <c r="K59" s="33"/>
      <c r="L59" s="33"/>
      <c r="M59" s="33"/>
      <c r="N59" s="33"/>
      <c r="O59" s="33"/>
      <c r="P59" s="33"/>
      <c r="Q59" s="33"/>
      <c r="R59" s="104"/>
      <c r="S59" s="104"/>
      <c r="T59" s="104"/>
      <c r="U59" s="104"/>
      <c r="V59" s="33"/>
      <c r="W59" s="33"/>
    </row>
    <row r="60" ht="54.75" customHeight="1" spans="2:23">
      <c r="B60" s="33"/>
      <c r="C60" s="33"/>
      <c r="D60" s="33"/>
      <c r="E60" s="33"/>
      <c r="F60" s="33"/>
      <c r="G60" s="33"/>
      <c r="H60" s="41"/>
      <c r="I60" s="41"/>
      <c r="J60" s="33"/>
      <c r="K60" s="33"/>
      <c r="L60" s="33"/>
      <c r="M60" s="33"/>
      <c r="N60" s="33"/>
      <c r="O60" s="33"/>
      <c r="P60" s="33"/>
      <c r="Q60" s="33"/>
      <c r="R60" s="104"/>
      <c r="S60" s="104"/>
      <c r="T60" s="104"/>
      <c r="U60" s="104"/>
      <c r="V60" s="33"/>
      <c r="W60" s="33"/>
    </row>
    <row r="61" ht="54.75" customHeight="1" spans="2:23">
      <c r="B61" s="33"/>
      <c r="C61" s="33"/>
      <c r="D61" s="33"/>
      <c r="E61" s="33"/>
      <c r="F61" s="33"/>
      <c r="G61" s="33"/>
      <c r="H61" s="41"/>
      <c r="I61" s="41"/>
      <c r="J61" s="33"/>
      <c r="K61" s="33"/>
      <c r="L61" s="33"/>
      <c r="M61" s="33"/>
      <c r="N61" s="33"/>
      <c r="O61" s="33"/>
      <c r="P61" s="33"/>
      <c r="Q61" s="33"/>
      <c r="R61" s="33"/>
      <c r="S61" s="103"/>
      <c r="T61" s="33"/>
      <c r="U61" s="33"/>
      <c r="V61" s="33"/>
      <c r="W61" s="33"/>
    </row>
    <row r="62" ht="54.75" customHeight="1" spans="2:23">
      <c r="B62" s="33"/>
      <c r="C62" s="33"/>
      <c r="D62" s="33"/>
      <c r="E62" s="33"/>
      <c r="F62" s="33"/>
      <c r="G62" s="33"/>
      <c r="H62" s="41"/>
      <c r="I62" s="41"/>
      <c r="J62" s="33"/>
      <c r="K62" s="33"/>
      <c r="L62" s="33"/>
      <c r="M62" s="33"/>
      <c r="N62" s="33"/>
      <c r="O62" s="33"/>
      <c r="P62" s="33"/>
      <c r="Q62" s="33"/>
      <c r="R62" s="33"/>
      <c r="S62" s="103"/>
      <c r="T62" s="33"/>
      <c r="U62" s="33"/>
      <c r="V62" s="33"/>
      <c r="W62" s="33"/>
    </row>
    <row r="63" ht="54.75" customHeight="1" spans="2:23">
      <c r="B63" s="33"/>
      <c r="C63" s="33"/>
      <c r="D63" s="33"/>
      <c r="E63" s="33"/>
      <c r="F63" s="33"/>
      <c r="G63" s="33"/>
      <c r="H63" s="41"/>
      <c r="I63" s="41"/>
      <c r="J63" s="33"/>
      <c r="K63" s="33"/>
      <c r="L63" s="33"/>
      <c r="M63" s="33"/>
      <c r="N63" s="33"/>
      <c r="O63" s="33"/>
      <c r="P63" s="33"/>
      <c r="Q63" s="33"/>
      <c r="R63" s="33"/>
      <c r="S63" s="103"/>
      <c r="T63" s="33"/>
      <c r="U63" s="33"/>
      <c r="V63" s="33"/>
      <c r="W63" s="33"/>
    </row>
    <row r="64" ht="54.75" customHeight="1" spans="2:23">
      <c r="B64" s="33"/>
      <c r="C64" s="33"/>
      <c r="D64" s="33"/>
      <c r="E64" s="33"/>
      <c r="F64" s="33"/>
      <c r="G64" s="33"/>
      <c r="H64" s="41"/>
      <c r="I64" s="41"/>
      <c r="J64" s="33"/>
      <c r="K64" s="33"/>
      <c r="L64" s="33"/>
      <c r="M64" s="33"/>
      <c r="N64" s="33"/>
      <c r="O64" s="33"/>
      <c r="P64" s="33"/>
      <c r="Q64" s="33"/>
      <c r="R64" s="33"/>
      <c r="S64" s="103"/>
      <c r="T64" s="33"/>
      <c r="U64" s="33"/>
      <c r="V64" s="33"/>
      <c r="W64" s="33"/>
    </row>
    <row r="65" ht="54.75" customHeight="1" spans="2:23">
      <c r="B65" s="33"/>
      <c r="C65" s="33"/>
      <c r="D65" s="33"/>
      <c r="E65" s="33"/>
      <c r="F65" s="33"/>
      <c r="G65" s="33"/>
      <c r="H65" s="41"/>
      <c r="I65" s="41"/>
      <c r="J65" s="33"/>
      <c r="K65" s="33"/>
      <c r="L65" s="33"/>
      <c r="M65" s="33"/>
      <c r="N65" s="33"/>
      <c r="O65" s="33"/>
      <c r="P65" s="33"/>
      <c r="Q65" s="33"/>
      <c r="R65" s="33"/>
      <c r="S65" s="103"/>
      <c r="T65" s="33"/>
      <c r="U65" s="33"/>
      <c r="V65" s="33"/>
      <c r="W65" s="33"/>
    </row>
    <row r="66" ht="54.75" customHeight="1" spans="2:23">
      <c r="B66" s="33"/>
      <c r="C66" s="33"/>
      <c r="D66" s="33"/>
      <c r="E66" s="33"/>
      <c r="F66" s="33"/>
      <c r="G66" s="33"/>
      <c r="H66" s="41"/>
      <c r="I66" s="41"/>
      <c r="J66" s="33"/>
      <c r="K66" s="33"/>
      <c r="L66" s="33"/>
      <c r="M66" s="33"/>
      <c r="N66" s="33"/>
      <c r="O66" s="33"/>
      <c r="P66" s="33"/>
      <c r="Q66" s="33"/>
      <c r="R66" s="33"/>
      <c r="S66" s="103"/>
      <c r="T66" s="33"/>
      <c r="U66" s="33"/>
      <c r="V66" s="33"/>
      <c r="W66" s="33"/>
    </row>
    <row r="67" ht="54.75" customHeight="1" spans="2:23">
      <c r="B67" s="33"/>
      <c r="C67" s="33"/>
      <c r="D67" s="33"/>
      <c r="E67" s="33"/>
      <c r="F67" s="33"/>
      <c r="G67" s="33"/>
      <c r="H67" s="41"/>
      <c r="I67" s="41"/>
      <c r="J67" s="33"/>
      <c r="K67" s="33"/>
      <c r="L67" s="33"/>
      <c r="M67" s="33"/>
      <c r="N67" s="33"/>
      <c r="O67" s="33"/>
      <c r="P67" s="33"/>
      <c r="Q67" s="33"/>
      <c r="R67" s="33"/>
      <c r="S67" s="103"/>
      <c r="T67" s="33"/>
      <c r="U67" s="33"/>
      <c r="V67" s="33"/>
      <c r="W67" s="33"/>
    </row>
    <row r="68" ht="54.75" customHeight="1" spans="2:23">
      <c r="B68" s="33"/>
      <c r="C68" s="33"/>
      <c r="D68" s="33"/>
      <c r="E68" s="33"/>
      <c r="F68" s="33"/>
      <c r="G68" s="33"/>
      <c r="H68" s="41"/>
      <c r="I68" s="41"/>
      <c r="J68" s="33"/>
      <c r="K68" s="33"/>
      <c r="L68" s="33"/>
      <c r="M68" s="33"/>
      <c r="N68" s="33"/>
      <c r="O68" s="33"/>
      <c r="P68" s="33"/>
      <c r="Q68" s="33"/>
      <c r="R68" s="33"/>
      <c r="S68" s="103"/>
      <c r="T68" s="33"/>
      <c r="U68" s="33"/>
      <c r="V68" s="33"/>
      <c r="W68" s="33"/>
    </row>
    <row r="69" ht="54.75" customHeight="1" spans="2:23">
      <c r="B69" s="33"/>
      <c r="C69" s="33"/>
      <c r="D69" s="33"/>
      <c r="E69" s="33"/>
      <c r="F69" s="33"/>
      <c r="G69" s="33"/>
      <c r="H69" s="41"/>
      <c r="I69" s="41"/>
      <c r="J69" s="33"/>
      <c r="K69" s="33"/>
      <c r="L69" s="33"/>
      <c r="M69" s="33"/>
      <c r="N69" s="33"/>
      <c r="O69" s="33"/>
      <c r="P69" s="33"/>
      <c r="Q69" s="33"/>
      <c r="R69" s="33"/>
      <c r="S69" s="103"/>
      <c r="T69" s="33"/>
      <c r="U69" s="33"/>
      <c r="V69" s="33"/>
      <c r="W69" s="33"/>
    </row>
    <row r="70" ht="54.75" customHeight="1" spans="2:23">
      <c r="B70" s="106"/>
      <c r="C70" s="106"/>
      <c r="D70" s="106"/>
      <c r="E70" s="106"/>
      <c r="F70" s="106"/>
      <c r="G70" s="106"/>
      <c r="H70" s="107"/>
      <c r="I70" s="107"/>
      <c r="J70" s="106"/>
      <c r="K70" s="106"/>
      <c r="L70" s="106"/>
      <c r="M70" s="106"/>
      <c r="N70" s="106"/>
      <c r="O70" s="106"/>
      <c r="P70" s="106"/>
      <c r="Q70" s="106"/>
      <c r="R70" s="106"/>
      <c r="S70" s="108"/>
      <c r="T70" s="106"/>
      <c r="U70" s="106"/>
      <c r="V70" s="106"/>
      <c r="W70" s="106"/>
    </row>
    <row r="71" ht="54.75" customHeight="1" spans="2:23">
      <c r="B71" s="106"/>
      <c r="C71" s="106"/>
      <c r="D71" s="106"/>
      <c r="E71" s="106"/>
      <c r="F71" s="106"/>
      <c r="G71" s="106"/>
      <c r="H71" s="107"/>
      <c r="I71" s="107"/>
      <c r="J71" s="106"/>
      <c r="K71" s="106"/>
      <c r="L71" s="106"/>
      <c r="M71" s="106"/>
      <c r="N71" s="106"/>
      <c r="O71" s="106"/>
      <c r="P71" s="106"/>
      <c r="Q71" s="106"/>
      <c r="R71" s="106"/>
      <c r="S71" s="108"/>
      <c r="T71" s="106"/>
      <c r="U71" s="106"/>
      <c r="V71" s="106"/>
      <c r="W71" s="106"/>
    </row>
    <row r="72" ht="54.75" customHeight="1" spans="2:23">
      <c r="B72" s="106"/>
      <c r="C72" s="106"/>
      <c r="D72" s="106"/>
      <c r="E72" s="106"/>
      <c r="F72" s="106"/>
      <c r="G72" s="106"/>
      <c r="H72" s="107"/>
      <c r="I72" s="107"/>
      <c r="J72" s="106"/>
      <c r="K72" s="106"/>
      <c r="L72" s="106"/>
      <c r="M72" s="106"/>
      <c r="N72" s="106"/>
      <c r="O72" s="106"/>
      <c r="P72" s="106"/>
      <c r="Q72" s="106"/>
      <c r="R72" s="106"/>
      <c r="S72" s="108"/>
      <c r="T72" s="106"/>
      <c r="U72" s="106"/>
      <c r="V72" s="106"/>
      <c r="W72" s="106"/>
    </row>
    <row r="73" ht="54.75" customHeight="1" spans="2:23">
      <c r="B73" s="106"/>
      <c r="C73" s="106"/>
      <c r="D73" s="106"/>
      <c r="E73" s="106"/>
      <c r="F73" s="106"/>
      <c r="G73" s="106"/>
      <c r="H73" s="107"/>
      <c r="I73" s="107"/>
      <c r="J73" s="106"/>
      <c r="K73" s="106"/>
      <c r="L73" s="106"/>
      <c r="M73" s="106"/>
      <c r="N73" s="106"/>
      <c r="O73" s="106"/>
      <c r="P73" s="106"/>
      <c r="Q73" s="106"/>
      <c r="R73" s="106"/>
      <c r="S73" s="108"/>
      <c r="T73" s="106"/>
      <c r="U73" s="106"/>
      <c r="V73" s="106"/>
      <c r="W73" s="106"/>
    </row>
  </sheetData>
  <mergeCells count="62">
    <mergeCell ref="B1:W1"/>
    <mergeCell ref="B3:W3"/>
    <mergeCell ref="B5:W5"/>
    <mergeCell ref="B6:O6"/>
    <mergeCell ref="B7:O7"/>
    <mergeCell ref="B8:W8"/>
    <mergeCell ref="B9:O9"/>
    <mergeCell ref="B10:O10"/>
    <mergeCell ref="B11:W11"/>
    <mergeCell ref="B12:O12"/>
    <mergeCell ref="B13:W13"/>
    <mergeCell ref="B14:W14"/>
    <mergeCell ref="B15:P15"/>
    <mergeCell ref="B16:W16"/>
    <mergeCell ref="B17:W17"/>
    <mergeCell ref="B18:W18"/>
    <mergeCell ref="D19:W19"/>
    <mergeCell ref="E20:G20"/>
    <mergeCell ref="H20:J20"/>
    <mergeCell ref="L20:O20"/>
    <mergeCell ref="P20:Q20"/>
    <mergeCell ref="S20:T20"/>
    <mergeCell ref="U20:V20"/>
    <mergeCell ref="B26:J26"/>
    <mergeCell ref="B29:J29"/>
    <mergeCell ref="B30:J30"/>
    <mergeCell ref="B31:J31"/>
    <mergeCell ref="B32:J32"/>
    <mergeCell ref="B33:J33"/>
    <mergeCell ref="B35:L35"/>
    <mergeCell ref="B36:F36"/>
    <mergeCell ref="B37:F37"/>
    <mergeCell ref="B38:F38"/>
    <mergeCell ref="B40:C40"/>
    <mergeCell ref="B41:L41"/>
    <mergeCell ref="B42:L42"/>
    <mergeCell ref="B43:L43"/>
    <mergeCell ref="B44:L44"/>
    <mergeCell ref="B45:L45"/>
    <mergeCell ref="B47:L47"/>
    <mergeCell ref="B48:C48"/>
    <mergeCell ref="E48:F48"/>
    <mergeCell ref="J48:K48"/>
    <mergeCell ref="B49:C49"/>
    <mergeCell ref="E49:F49"/>
    <mergeCell ref="J49:K49"/>
    <mergeCell ref="B50:C50"/>
    <mergeCell ref="E50:F50"/>
    <mergeCell ref="J50:K50"/>
    <mergeCell ref="B51:C51"/>
    <mergeCell ref="E51:F51"/>
    <mergeCell ref="J51:K51"/>
    <mergeCell ref="B52:C52"/>
    <mergeCell ref="E52:F52"/>
    <mergeCell ref="J52:K52"/>
    <mergeCell ref="B53:K53"/>
    <mergeCell ref="B54:K54"/>
    <mergeCell ref="B19:B21"/>
    <mergeCell ref="C20:C21"/>
    <mergeCell ref="D20:D21"/>
    <mergeCell ref="W20:W21"/>
    <mergeCell ref="B27:J28"/>
  </mergeCells>
  <pageMargins left="0.590277777777778" right="0.511805555555556" top="0.629861111111111" bottom="0.7875" header="0.511811023622047" footer="0.315277777777778"/>
  <pageSetup paperSize="9" fitToHeight="0" orientation="landscape" horizontalDpi="300" verticalDpi="300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CRER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michellefigueiredo</cp:lastModifiedBy>
  <cp:revision>101</cp:revision>
  <dcterms:created xsi:type="dcterms:W3CDTF">2025-01-20T14:18:00Z</dcterms:created>
  <dcterms:modified xsi:type="dcterms:W3CDTF">2026-03-11T11:12:21Z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8D4E6041327D44CFB962F777F15701E8_12</vt:lpwstr>
  </property>
  <property fmtid="{D5CDD505-2E9C-101B-9397-08002B2CF9AE}" pid="3" name="KSOProductBuildVer">
    <vt:lpwstr>1046-12.2.0.13306</vt:lpwstr>
  </property>
</Properties>
</file>